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660" yWindow="-132" windowWidth="15600" windowHeight="11016" activeTab="2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Expenses!$B$1:$H$54</definedName>
  </definedNames>
  <calcPr calcId="145621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B1" i="3" l="1"/>
  <c r="B1" i="2"/>
  <c r="D10" i="1"/>
  <c r="D18" i="1"/>
  <c r="D24" i="1"/>
  <c r="D31" i="1"/>
  <c r="D38" i="1"/>
  <c r="D46" i="1"/>
  <c r="D51" i="1"/>
  <c r="C10" i="1"/>
  <c r="C18" i="1"/>
  <c r="C24" i="1"/>
  <c r="C31" i="1"/>
  <c r="C38" i="1"/>
  <c r="C46" i="1"/>
  <c r="C51" i="1"/>
  <c r="H6" i="2"/>
  <c r="H7" i="2"/>
  <c r="H8" i="2"/>
  <c r="H13" i="2"/>
  <c r="H16" i="2" s="1"/>
  <c r="H14" i="2"/>
  <c r="H15" i="2"/>
  <c r="H20" i="2"/>
  <c r="H23" i="2" s="1"/>
  <c r="H21" i="2"/>
  <c r="H22" i="2"/>
  <c r="H27" i="2"/>
  <c r="H28" i="2"/>
  <c r="H29" i="2"/>
  <c r="H30" i="2"/>
  <c r="G6" i="2"/>
  <c r="G9" i="2" s="1"/>
  <c r="G7" i="2"/>
  <c r="G8" i="2"/>
  <c r="G13" i="2"/>
  <c r="G16" i="2" s="1"/>
  <c r="G14" i="2"/>
  <c r="G15" i="2"/>
  <c r="G20" i="2"/>
  <c r="G23" i="2" s="1"/>
  <c r="G21" i="2"/>
  <c r="G22" i="2"/>
  <c r="G27" i="2"/>
  <c r="G28" i="2"/>
  <c r="G29" i="2"/>
  <c r="G30" i="2"/>
  <c r="G31" i="2" l="1"/>
  <c r="G34" i="2" s="1"/>
  <c r="C5" i="3" s="1"/>
  <c r="H31" i="2"/>
  <c r="H9" i="2"/>
  <c r="H34" i="2" s="1"/>
  <c r="D5" i="3" s="1"/>
  <c r="C54" i="1"/>
  <c r="C6" i="3" s="1"/>
  <c r="C9" i="3" s="1"/>
  <c r="D54" i="1"/>
  <c r="D6" i="3" s="1"/>
  <c r="D9" i="3" l="1"/>
</calcChain>
</file>

<file path=xl/sharedStrings.xml><?xml version="1.0" encoding="utf-8"?>
<sst xmlns="http://schemas.openxmlformats.org/spreadsheetml/2006/main" count="108" uniqueCount="75">
  <si>
    <t>Total Expenses</t>
    <phoneticPr fontId="1" type="noConversion"/>
  </si>
  <si>
    <t>Total Income</t>
    <phoneticPr fontId="1" type="noConversion"/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</si>
  <si>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PROFIT/LOSS SUMMARY</t>
    </r>
    <phoneticPr fontId="1" type="noConversion"/>
  </si>
  <si>
    <t>Income Comparison</t>
    <phoneticPr fontId="1" type="noConversion"/>
  </si>
  <si>
    <t>Profit vs. Loss</t>
    <phoneticPr fontId="1" type="noConversion"/>
  </si>
  <si>
    <t>Estimated</t>
  </si>
  <si>
    <t>Actual</t>
  </si>
  <si>
    <t>Food</t>
  </si>
  <si>
    <t>Drinks</t>
  </si>
  <si>
    <t>Linens</t>
  </si>
  <si>
    <t>Staff and gratuities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</si>
  <si>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</si>
  <si>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</si>
  <si>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</si>
  <si>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</si>
  <si>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</si>
  <si>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</si>
  <si>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</si>
  <si>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</si>
  <si>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</si>
  <si>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Graphics work</t>
  </si>
  <si>
    <t>Photocopying/Printing</t>
  </si>
  <si>
    <t>Postage</t>
  </si>
  <si>
    <t>Gifts</t>
  </si>
  <si>
    <t>Telephone</t>
  </si>
  <si>
    <t>Transportation</t>
  </si>
  <si>
    <t>Stationery supplies</t>
  </si>
  <si>
    <t>Fax services</t>
  </si>
  <si>
    <t>Other</t>
  </si>
  <si>
    <t>Admissions</t>
  </si>
  <si>
    <t>Total income</t>
  </si>
  <si>
    <t>Total expenses</t>
  </si>
  <si>
    <t>Total profit (or loss)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</si>
  <si>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</si>
  <si>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</si>
  <si>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</si>
  <si>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</si>
  <si>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</si>
  <si>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</si>
  <si>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</si>
  <si>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</si>
  <si>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</si>
  <si>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</si>
  <si>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</si>
  <si>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</si>
  <si>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</si>
  <si>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Adults @</t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</si>
  <si>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</si>
  <si>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</si>
  <si>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</si>
  <si>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</si>
  <si>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</si>
  <si>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</si>
  <si>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</si>
  <si>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</si>
  <si>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</si>
  <si>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</si>
  <si>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 vs. Actual</t>
    <phoneticPr fontId="1" type="noConversion"/>
  </si>
  <si>
    <t>Total</t>
    <phoneticPr fontId="1" type="noConversion"/>
  </si>
  <si>
    <t>Actual Cost Breakdown</t>
    <phoneticPr fontId="1" type="noConversion"/>
  </si>
  <si>
    <t>Event Name</t>
  </si>
  <si>
    <t>[Date]</t>
  </si>
  <si>
    <r>
      <t xml:space="preserve">Event Budget for </t>
    </r>
    <r>
      <rPr>
        <b/>
        <i/>
        <sz val="18"/>
        <color indexed="9"/>
        <rFont val="Verdana"/>
        <family val="2"/>
      </rPr>
      <t>Event Name</t>
    </r>
    <r>
      <rPr>
        <b/>
        <sz val="18"/>
        <color indexed="9"/>
        <rFont val="Verdana"/>
        <family val="2"/>
      </rPr>
      <t>: EXPENSES</t>
    </r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</si>
  <si>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INCOME</t>
    </r>
  </si>
  <si>
    <t>Site staff</t>
  </si>
  <si>
    <t>Location site fees</t>
  </si>
  <si>
    <t>Equipment</t>
  </si>
  <si>
    <t>Tables/Chairs</t>
  </si>
  <si>
    <t>Site(headings/subheads can be changed)</t>
  </si>
  <si>
    <t>Decorations(headings/subheadings can be changed)</t>
  </si>
  <si>
    <t>Publicity(headings/subheadings can be changed)</t>
  </si>
  <si>
    <t>Miscellaneous(headings/subheadings can be changed)</t>
  </si>
  <si>
    <t>Refreshments(headings/subheadings can be changed)</t>
  </si>
  <si>
    <t>Program(headings/subheadings can be changed)</t>
  </si>
  <si>
    <t>Prizes(headings/subheadings can be changed)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</si>
</sst>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mmmm\ d\,\ yyyy"/>
  </numFmts>
  <fonts count="24" x14ac:knownFonts="1">
    <font>
      <sz val="10"/>
      <name val="Arial"/>
    </font>
    <font>
      <sz val="8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8"/>
      <color indexed="9"/>
      <name val="Verdana"/>
      <family val="2"/>
    </font>
    <font>
      <b/>
      <i/>
      <sz val="18"/>
      <color indexed="9"/>
      <name val="Verdana"/>
      <family val="2"/>
    </font>
    <font>
      <sz val="18"/>
      <color indexed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6"/>
      <color indexed="62"/>
      <name val="Verdana"/>
      <family val="2"/>
    </font>
    <font>
      <b/>
      <sz val="11"/>
      <color indexed="63"/>
      <name val="Verdana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sz val="10"/>
      <color indexed="9"/>
      <name val="Verdana"/>
      <family val="2"/>
    </font>
    <font>
      <b/>
      <sz val="12"/>
      <color indexed="63"/>
      <name val="Verdana"/>
      <family val="2"/>
    </font>
    <font>
      <sz val="10"/>
      <color indexed="9"/>
      <name val="Arial"/>
      <family val="2"/>
    </font>
    <font>
      <b/>
      <sz val="32"/>
      <color indexed="9"/>
      <name val="Verdana"/>
      <family val="2"/>
    </font>
    <font>
      <sz val="3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65"/>
        <bgColor indexed="62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28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10"/>
      </top>
      <bottom style="thin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medium">
        <color indexed="9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Border="1"/>
    <xf numFmtId="0" fontId="9" fillId="0" borderId="1" xfId="0" applyNumberFormat="1" applyFont="1" applyFill="1" applyBorder="1" applyAlignment="1" applyProtection="1"/>
    <xf numFmtId="0" fontId="10" fillId="0" borderId="0" xfId="0" applyFont="1"/>
    <xf numFmtId="0" fontId="10" fillId="0" borderId="0" xfId="0" applyFont="1" applyAlignment="1">
      <alignment horizontal="right"/>
    </xf>
    <xf numFmtId="0" fontId="8" fillId="3" borderId="4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8" fontId="9" fillId="0" borderId="15" xfId="0" applyNumberFormat="1" applyFont="1" applyFill="1" applyBorder="1" applyAlignment="1" applyProtection="1">
      <alignment horizontal="right"/>
    </xf>
    <xf numFmtId="8" fontId="9" fillId="0" borderId="13" xfId="0" applyNumberFormat="1" applyFont="1" applyFill="1" applyBorder="1" applyAlignment="1" applyProtection="1">
      <alignment horizontal="right"/>
    </xf>
    <xf numFmtId="7" fontId="9" fillId="0" borderId="13" xfId="0" applyNumberFormat="1" applyFont="1" applyFill="1" applyBorder="1" applyAlignment="1" applyProtection="1">
      <alignment horizontal="right"/>
    </xf>
    <xf numFmtId="8" fontId="9" fillId="0" borderId="12" xfId="0" applyNumberFormat="1" applyFont="1" applyFill="1" applyBorder="1" applyAlignment="1" applyProtection="1">
      <alignment horizontal="right"/>
    </xf>
    <xf numFmtId="7" fontId="9" fillId="0" borderId="12" xfId="0" applyNumberFormat="1" applyFont="1" applyFill="1" applyBorder="1" applyAlignment="1" applyProtection="1">
      <alignment horizontal="right"/>
    </xf>
    <xf numFmtId="0" fontId="3" fillId="2" borderId="0" xfId="0" applyFont="1" applyFill="1"/>
    <xf numFmtId="0" fontId="12" fillId="3" borderId="18" xfId="0" applyNumberFormat="1" applyFont="1" applyFill="1" applyBorder="1" applyAlignment="1" applyProtection="1"/>
    <xf numFmtId="0" fontId="3" fillId="2" borderId="19" xfId="0" applyFont="1" applyFill="1" applyBorder="1"/>
    <xf numFmtId="0" fontId="4" fillId="0" borderId="0" xfId="0" applyFont="1" applyBorder="1"/>
    <xf numFmtId="0" fontId="9" fillId="4" borderId="6" xfId="0" applyNumberFormat="1" applyFont="1" applyFill="1" applyBorder="1" applyAlignment="1" applyProtection="1"/>
    <xf numFmtId="0" fontId="12" fillId="3" borderId="3" xfId="0" applyNumberFormat="1" applyFont="1" applyFill="1" applyBorder="1" applyAlignment="1" applyProtection="1">
      <alignment vertical="center"/>
    </xf>
    <xf numFmtId="8" fontId="14" fillId="4" borderId="7" xfId="0" applyNumberFormat="1" applyFont="1" applyFill="1" applyBorder="1" applyAlignment="1" applyProtection="1">
      <alignment horizontal="right"/>
    </xf>
    <xf numFmtId="8" fontId="14" fillId="4" borderId="17" xfId="0" applyNumberFormat="1" applyFont="1" applyFill="1" applyBorder="1" applyAlignment="1" applyProtection="1">
      <alignment horizontal="right"/>
    </xf>
    <xf numFmtId="8" fontId="14" fillId="4" borderId="8" xfId="0" applyNumberFormat="1" applyFont="1" applyFill="1" applyBorder="1" applyAlignment="1" applyProtection="1">
      <alignment horizontal="right"/>
    </xf>
    <xf numFmtId="0" fontId="3" fillId="4" borderId="0" xfId="0" applyFont="1" applyFill="1"/>
    <xf numFmtId="0" fontId="3" fillId="0" borderId="0" xfId="0" applyFont="1" applyFill="1"/>
    <xf numFmtId="0" fontId="15" fillId="0" borderId="0" xfId="0" applyFont="1" applyBorder="1" applyAlignment="1">
      <alignment horizontal="left" vertical="center"/>
    </xf>
    <xf numFmtId="0" fontId="8" fillId="3" borderId="9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right"/>
    </xf>
    <xf numFmtId="8" fontId="9" fillId="0" borderId="0" xfId="0" applyNumberFormat="1" applyFont="1" applyFill="1" applyBorder="1" applyAlignment="1" applyProtection="1"/>
    <xf numFmtId="0" fontId="11" fillId="3" borderId="21" xfId="0" applyNumberFormat="1" applyFont="1" applyFill="1" applyBorder="1" applyAlignment="1" applyProtection="1">
      <alignment vertical="center"/>
    </xf>
    <xf numFmtId="0" fontId="9" fillId="0" borderId="13" xfId="0" applyNumberFormat="1" applyFont="1" applyFill="1" applyBorder="1" applyAlignment="1" applyProtection="1">
      <alignment horizontal="right"/>
    </xf>
    <xf numFmtId="0" fontId="9" fillId="0" borderId="12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/>
    <xf numFmtId="0" fontId="8" fillId="3" borderId="14" xfId="0" applyNumberFormat="1" applyFont="1" applyFill="1" applyBorder="1" applyAlignment="1" applyProtection="1"/>
    <xf numFmtId="8" fontId="13" fillId="0" borderId="0" xfId="0" applyNumberFormat="1" applyFont="1" applyFill="1" applyBorder="1" applyAlignment="1" applyProtection="1">
      <alignment horizontal="right"/>
    </xf>
    <xf numFmtId="8" fontId="13" fillId="0" borderId="2" xfId="0" applyNumberFormat="1" applyFont="1" applyFill="1" applyBorder="1" applyAlignment="1" applyProtection="1">
      <alignment horizontal="right"/>
    </xf>
    <xf numFmtId="8" fontId="14" fillId="0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8" fontId="13" fillId="0" borderId="0" xfId="0" applyNumberFormat="1" applyFont="1" applyFill="1" applyBorder="1" applyAlignment="1" applyProtection="1"/>
    <xf numFmtId="8" fontId="13" fillId="0" borderId="2" xfId="0" applyNumberFormat="1" applyFont="1" applyFill="1" applyBorder="1" applyAlignment="1" applyProtection="1"/>
    <xf numFmtId="8" fontId="14" fillId="0" borderId="0" xfId="0" applyNumberFormat="1" applyFont="1" applyFill="1" applyBorder="1" applyAlignment="1" applyProtection="1"/>
    <xf numFmtId="8" fontId="9" fillId="0" borderId="2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0" fontId="13" fillId="0" borderId="24" xfId="0" applyNumberFormat="1" applyFont="1" applyFill="1" applyBorder="1" applyAlignment="1" applyProtection="1">
      <alignment horizontal="right"/>
    </xf>
    <xf numFmtId="0" fontId="12" fillId="3" borderId="18" xfId="0" applyNumberFormat="1" applyFont="1" applyFill="1" applyBorder="1" applyAlignment="1" applyProtection="1">
      <alignment vertical="center"/>
    </xf>
    <xf numFmtId="0" fontId="8" fillId="3" borderId="14" xfId="0" applyNumberFormat="1" applyFont="1" applyFill="1" applyBorder="1" applyAlignment="1" applyProtection="1">
      <alignment horizontal="right" vertical="center"/>
    </xf>
    <xf numFmtId="0" fontId="8" fillId="3" borderId="5" xfId="0" applyNumberFormat="1" applyFont="1" applyFill="1" applyBorder="1" applyAlignment="1" applyProtection="1">
      <alignment horizontal="right" vertical="center"/>
    </xf>
    <xf numFmtId="0" fontId="8" fillId="3" borderId="22" xfId="0" applyNumberFormat="1" applyFont="1" applyFill="1" applyBorder="1" applyAlignment="1" applyProtection="1">
      <alignment horizontal="right" vertical="center"/>
    </xf>
    <xf numFmtId="8" fontId="9" fillId="6" borderId="12" xfId="0" applyNumberFormat="1" applyFont="1" applyFill="1" applyBorder="1" applyAlignment="1" applyProtection="1">
      <alignment horizontal="right"/>
    </xf>
    <xf numFmtId="8" fontId="14" fillId="4" borderId="7" xfId="0" applyNumberFormat="1" applyFont="1" applyFill="1" applyBorder="1" applyAlignment="1">
      <alignment horizontal="right"/>
    </xf>
    <xf numFmtId="8" fontId="14" fillId="4" borderId="8" xfId="0" applyNumberFormat="1" applyFont="1" applyFill="1" applyBorder="1" applyAlignment="1">
      <alignment horizontal="right"/>
    </xf>
    <xf numFmtId="8" fontId="16" fillId="5" borderId="3" xfId="0" applyNumberFormat="1" applyFont="1" applyFill="1" applyBorder="1" applyAlignment="1" applyProtection="1">
      <alignment horizontal="right" vertical="center"/>
    </xf>
    <xf numFmtId="8" fontId="16" fillId="5" borderId="20" xfId="0" applyNumberFormat="1" applyFont="1" applyFill="1" applyBorder="1" applyAlignment="1" applyProtection="1">
      <alignment horizontal="right" vertical="center"/>
    </xf>
    <xf numFmtId="8" fontId="16" fillId="5" borderId="10" xfId="0" applyNumberFormat="1" applyFont="1" applyFill="1" applyBorder="1" applyAlignment="1" applyProtection="1">
      <alignment horizontal="right" vertical="center"/>
    </xf>
    <xf numFmtId="0" fontId="18" fillId="2" borderId="14" xfId="0" applyNumberFormat="1" applyFont="1" applyFill="1" applyBorder="1" applyAlignment="1" applyProtection="1"/>
    <xf numFmtId="0" fontId="11" fillId="3" borderId="11" xfId="0" applyNumberFormat="1" applyFont="1" applyFill="1" applyBorder="1" applyAlignment="1" applyProtection="1">
      <alignment horizontal="center" vertical="center" wrapText="1"/>
    </xf>
    <xf numFmtId="8" fontId="13" fillId="0" borderId="15" xfId="0" applyNumberFormat="1" applyFont="1" applyFill="1" applyBorder="1" applyAlignment="1" applyProtection="1"/>
    <xf numFmtId="0" fontId="19" fillId="3" borderId="25" xfId="0" applyNumberFormat="1" applyFont="1" applyFill="1" applyBorder="1" applyAlignment="1" applyProtection="1">
      <alignment horizontal="right" vertical="center"/>
    </xf>
    <xf numFmtId="8" fontId="13" fillId="0" borderId="13" xfId="0" applyNumberFormat="1" applyFont="1" applyFill="1" applyBorder="1" applyAlignment="1" applyProtection="1"/>
    <xf numFmtId="0" fontId="17" fillId="3" borderId="21" xfId="0" applyNumberFormat="1" applyFont="1" applyFill="1" applyBorder="1" applyAlignment="1" applyProtection="1"/>
    <xf numFmtId="0" fontId="19" fillId="3" borderId="14" xfId="0" applyNumberFormat="1" applyFont="1" applyFill="1" applyBorder="1" applyAlignment="1" applyProtection="1">
      <alignment horizontal="right" vertical="center"/>
    </xf>
    <xf numFmtId="8" fontId="13" fillId="0" borderId="12" xfId="0" applyNumberFormat="1" applyFont="1" applyFill="1" applyBorder="1" applyAlignment="1" applyProtection="1"/>
    <xf numFmtId="0" fontId="13" fillId="0" borderId="26" xfId="0" applyNumberFormat="1" applyFont="1" applyFill="1" applyBorder="1" applyAlignment="1" applyProtection="1"/>
    <xf numFmtId="0" fontId="12" fillId="3" borderId="4" xfId="0" applyNumberFormat="1" applyFont="1" applyFill="1" applyBorder="1" applyAlignment="1" applyProtection="1">
      <alignment vertical="center"/>
    </xf>
    <xf numFmtId="0" fontId="12" fillId="3" borderId="14" xfId="0" applyNumberFormat="1" applyFont="1" applyFill="1" applyBorder="1" applyAlignment="1" applyProtection="1">
      <alignment vertical="center"/>
    </xf>
    <xf numFmtId="0" fontId="10" fillId="4" borderId="0" xfId="0" applyFont="1" applyFill="1"/>
    <xf numFmtId="0" fontId="12" fillId="3" borderId="21" xfId="0" applyNumberFormat="1" applyFont="1" applyFill="1" applyBorder="1" applyAlignment="1" applyProtection="1">
      <alignment vertical="center"/>
    </xf>
    <xf numFmtId="8" fontId="20" fillId="5" borderId="10" xfId="0" applyNumberFormat="1" applyFont="1" applyFill="1" applyBorder="1" applyAlignment="1" applyProtection="1">
      <alignment vertical="center"/>
    </xf>
    <xf numFmtId="0" fontId="3" fillId="2" borderId="27" xfId="0" applyFont="1" applyFill="1" applyBorder="1"/>
    <xf numFmtId="0" fontId="0" fillId="2" borderId="27" xfId="0" applyFill="1" applyBorder="1" applyAlignment="1">
      <alignment vertical="center"/>
    </xf>
    <xf numFmtId="0" fontId="3" fillId="7" borderId="0" xfId="0" applyFont="1" applyFill="1"/>
    <xf numFmtId="164" fontId="21" fillId="2" borderId="27" xfId="0" applyNumberFormat="1" applyFont="1" applyFill="1" applyBorder="1" applyAlignment="1">
      <alignment horizontal="right" vertical="top"/>
    </xf>
    <xf numFmtId="0" fontId="3" fillId="7" borderId="0" xfId="0" applyFont="1" applyFill="1" applyBorder="1"/>
    <xf numFmtId="0" fontId="3" fillId="8" borderId="0" xfId="0" applyFont="1" applyFill="1" applyBorder="1"/>
    <xf numFmtId="0" fontId="3" fillId="8" borderId="0" xfId="0" applyFont="1" applyFill="1"/>
    <xf numFmtId="0" fontId="8" fillId="9" borderId="0" xfId="0" applyNumberFormat="1" applyFont="1" applyFill="1" applyBorder="1" applyAlignment="1" applyProtection="1"/>
    <xf numFmtId="0" fontId="12" fillId="3" borderId="5" xfId="0" applyNumberFormat="1" applyFont="1" applyFill="1" applyBorder="1" applyAlignment="1" applyProtection="1">
      <alignment vertical="center"/>
    </xf>
    <xf numFmtId="0" fontId="0" fillId="8" borderId="27" xfId="0" applyFill="1" applyBorder="1" applyAlignment="1">
      <alignment vertical="center"/>
    </xf>
    <xf numFmtId="0" fontId="3" fillId="8" borderId="27" xfId="0" applyFont="1" applyFill="1" applyBorder="1"/>
    <xf numFmtId="0" fontId="5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2" fillId="2" borderId="27" xfId="0" applyFont="1" applyFill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5" fillId="7" borderId="0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23" fillId="0" borderId="27" xfId="0" applyFont="1" applyBorder="1" applyAlignment="1"/>
    <xf numFmtId="0" fontId="7" fillId="7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3144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22276487590901"/>
          <c:y val="2.6924166024988198E-2"/>
          <c:w val="0.70906628127180249"/>
          <c:h val="0.674975057465644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Expenses!$C$5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cat>
            <c:strRef>
              <c:f>(Expenses!$B$5,Expenses!$B$12,Expenses!$B$20,Expenses!$B$26,Expenses!$B$33,Expenses!$B$40,Expenses!$B$48)</c:f>
              <c:strCache>
                <c:ptCount val="7"/>
                <c:pt idx="0">
                  <c:v>Site(headings/subheads can be changed)</c:v>
                </c:pt>
                <c:pt idx="1">
                  <c:v>Decorations(headings/subheadings can be changed)</c:v>
                </c:pt>
                <c:pt idx="2">
                  <c:v>Publicity(headings/subheadings can be changed)</c:v>
                </c:pt>
                <c:pt idx="3">
                  <c:v>Miscellaneous(headings/subheadings can be changed)</c:v>
                </c:pt>
                <c:pt idx="4">
                  <c:v>Refreshments(headings/subheadings can be changed)</c:v>
                </c:pt>
                <c:pt idx="5">
                  <c:v>Program(headings/subheadings can be changed)</c:v>
                </c:pt>
                <c:pt idx="6">
                  <c:v>Prizes(headings/subheadings can be changed)</c:v>
                </c:pt>
              </c:strCache>
            </c:strRef>
          </c:cat>
          <c:val>
            <c:numRef>
              <c:f>(Expenses!$C$10,Expenses!$C$18,Expenses!$C$24,Expenses!$C$31,Expenses!$C$38,Expenses!$C$46,Expenses!$C$51)</c:f>
              <c:numCache>
                <c:formatCode>"$"#,##0.00_);[Red]\("$"#,##0.00\)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Expenses!$D$5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(Expenses!$B$5,Expenses!$B$12,Expenses!$B$20,Expenses!$B$26,Expenses!$B$33,Expenses!$B$40,Expenses!$B$48)</c:f>
              <c:strCache>
                <c:ptCount val="7"/>
                <c:pt idx="0">
                  <c:v>Site(headings/subheads can be changed)</c:v>
                </c:pt>
                <c:pt idx="1">
                  <c:v>Decorations(headings/subheadings can be changed)</c:v>
                </c:pt>
                <c:pt idx="2">
                  <c:v>Publicity(headings/subheadings can be changed)</c:v>
                </c:pt>
                <c:pt idx="3">
                  <c:v>Miscellaneous(headings/subheadings can be changed)</c:v>
                </c:pt>
                <c:pt idx="4">
                  <c:v>Refreshments(headings/subheadings can be changed)</c:v>
                </c:pt>
                <c:pt idx="5">
                  <c:v>Program(headings/subheadings can be changed)</c:v>
                </c:pt>
                <c:pt idx="6">
                  <c:v>Prizes(headings/subheadings can be changed)</c:v>
                </c:pt>
              </c:strCache>
            </c:strRef>
          </c:cat>
          <c:val>
            <c:numRef>
              <c:f>(Expenses!$D$10,Expenses!$D$18,Expenses!$D$24,Expenses!$D$31,Expenses!$D$38,Expenses!$D$46,Expenses!$D$51)</c:f>
              <c:numCache>
                <c:formatCode>"$"#,##0.00_);[Red]\("$"#,##0.00\)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77184"/>
        <c:axId val="62078976"/>
        <c:axId val="0"/>
      </c:bar3DChart>
      <c:catAx>
        <c:axId val="62077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62078976"/>
        <c:crosses val="autoZero"/>
        <c:auto val="1"/>
        <c:lblAlgn val="ctr"/>
        <c:lblOffset val="100"/>
        <c:noMultiLvlLbl val="0"/>
      </c:catAx>
      <c:valAx>
        <c:axId val="62078976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62077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740838885523946"/>
          <c:y val="0.91128820853915005"/>
          <c:w val="0.68913007268322279"/>
          <c:h val="6.6823097112860899E-2"/>
        </c:manualLayout>
      </c:layout>
      <c:overlay val="0"/>
      <c:txPr>
        <a:bodyPr/>
        <a:lstStyle/>
        <a:p>
          <a:pPr>
            <a:defRPr>
              <a:solidFill>
                <a:srgbClr val="7F7F7F"/>
              </a:solidFill>
              <a:latin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004762747353212E-2"/>
          <c:y val="0.10198104607553427"/>
          <c:w val="0.85663557831970027"/>
          <c:h val="0.89353809899499315"/>
        </c:manualLayout>
      </c:layout>
      <c:pie3DChart>
        <c:varyColors val="1"/>
        <c:ser>
          <c:idx val="0"/>
          <c:order val="0"/>
          <c:tx>
            <c:strRef>
              <c:f>Expenses!$D$54</c:f>
              <c:strCache>
                <c:ptCount val="1"/>
                <c:pt idx="0">
                  <c:v>$0.00 </c:v>
                </c:pt>
              </c:strCache>
            </c:strRef>
          </c:tx>
          <c:dLbls>
            <c:dLbl>
              <c:idx val="0"/>
              <c:layout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5352034120734917"/>
                  <c:y val="-0.109521735828038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0191382327209182E-2"/>
                  <c:y val="-0.178770946900868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5839916885389327"/>
                  <c:y val="-9.48236574929741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1592454068241512"/>
                  <c:y val="3.61571764944173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/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(Expenses!$B$5,Expenses!$B$12,Expenses!$B$20,Expenses!$B$26,Expenses!$B$33,Expenses!$B$40,Expenses!$B$48)</c:f>
              <c:strCache>
                <c:ptCount val="7"/>
                <c:pt idx="0">
                  <c:v>Site(headings/subheads can be changed)</c:v>
                </c:pt>
                <c:pt idx="1">
                  <c:v>Decorations(headings/subheadings can be changed)</c:v>
                </c:pt>
                <c:pt idx="2">
                  <c:v>Publicity(headings/subheadings can be changed)</c:v>
                </c:pt>
                <c:pt idx="3">
                  <c:v>Miscellaneous(headings/subheadings can be changed)</c:v>
                </c:pt>
                <c:pt idx="4">
                  <c:v>Refreshments(headings/subheadings can be changed)</c:v>
                </c:pt>
                <c:pt idx="5">
                  <c:v>Program(headings/subheadings can be changed)</c:v>
                </c:pt>
                <c:pt idx="6">
                  <c:v>Prizes(headings/subheadings can be changed)</c:v>
                </c:pt>
              </c:strCache>
            </c:strRef>
          </c:cat>
          <c:val>
            <c:numRef>
              <c:f>(Expenses!$D$10,Expenses!$D$18,Expenses!$D$24,Expenses!$D$31,Expenses!$D$38,Expenses!$D$46,Expenses!$D$51)</c:f>
              <c:numCache>
                <c:formatCode>"$"#,##0.00_);[Red]\("$"#,##0.00\)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5.3072272215973014E-2"/>
          <c:y val="0.73577150211992792"/>
          <c:w val="0.79454668166479203"/>
          <c:h val="0.15116747425802501"/>
        </c:manualLayout>
      </c:layout>
      <c:overlay val="0"/>
    </c:legend>
    <c:plotVisOnly val="1"/>
    <c:dispBlanksAs val="gap"/>
    <c:showDLblsOverMax val="0"/>
  </c:chart>
  <c:printSettings>
    <c:headerFooter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43953422760317"/>
          <c:y val="5.9352826683181474E-2"/>
          <c:w val="0.61034343652249046"/>
          <c:h val="0.7198971511987979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Income!$G$4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cat>
            <c:strRef>
              <c:f>(Income!$B$4,Income!$B$11,Income!$B$18,Income!$B$25)</c:f>
              <c:strCache>
                <c:ptCount val="4"/>
                <c:pt idx="0">
                  <c:v>Admissions</c:v>
                </c:pt>
                <c:pt idx="1">
                  <c:v>Ads in program</c:v>
                </c:pt>
                <c:pt idx="2">
                  <c:v>Exhibitors/vendors</c:v>
                </c:pt>
                <c:pt idx="3">
                  <c:v>Sale of items</c:v>
                </c:pt>
              </c:strCache>
            </c:strRef>
          </c:cat>
          <c:val>
            <c:numRef>
              <c:f>(Income!$G$9,Income!$G$16,Income!$G$23,Income!$G$31)</c:f>
              <c:numCache>
                <c:formatCode>"$"#,##0.00_);[Red]\("$"#,##0.00\)</c:formatCode>
                <c:ptCount val="4"/>
                <c:pt idx="0">
                  <c:v>2000</c:v>
                </c:pt>
                <c:pt idx="1">
                  <c:v>8500</c:v>
                </c:pt>
                <c:pt idx="2">
                  <c:v>7250</c:v>
                </c:pt>
                <c:pt idx="3">
                  <c:v>15000</c:v>
                </c:pt>
              </c:numCache>
            </c:numRef>
          </c:val>
        </c:ser>
        <c:ser>
          <c:idx val="1"/>
          <c:order val="1"/>
          <c:tx>
            <c:strRef>
              <c:f>Income!$H$4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(Income!$B$4,Income!$B$11,Income!$B$18,Income!$B$25)</c:f>
              <c:strCache>
                <c:ptCount val="4"/>
                <c:pt idx="0">
                  <c:v>Admissions</c:v>
                </c:pt>
                <c:pt idx="1">
                  <c:v>Ads in program</c:v>
                </c:pt>
                <c:pt idx="2">
                  <c:v>Exhibitors/vendors</c:v>
                </c:pt>
                <c:pt idx="3">
                  <c:v>Sale of items</c:v>
                </c:pt>
              </c:strCache>
            </c:strRef>
          </c:cat>
          <c:val>
            <c:numRef>
              <c:f>(Income!$H$9,Income!$H$16,Income!$H$23,Income!$H$31)</c:f>
              <c:numCache>
                <c:formatCode>"$"#,##0.00_);[Red]\("$"#,##0.00\)</c:formatCode>
                <c:ptCount val="4"/>
                <c:pt idx="0">
                  <c:v>650</c:v>
                </c:pt>
                <c:pt idx="1">
                  <c:v>2750</c:v>
                </c:pt>
                <c:pt idx="2">
                  <c:v>1510</c:v>
                </c:pt>
                <c:pt idx="3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230912"/>
        <c:axId val="62232448"/>
        <c:axId val="62083968"/>
      </c:bar3DChart>
      <c:catAx>
        <c:axId val="6223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62232448"/>
        <c:crosses val="autoZero"/>
        <c:auto val="1"/>
        <c:lblAlgn val="ctr"/>
        <c:lblOffset val="100"/>
        <c:noMultiLvlLbl val="0"/>
      </c:catAx>
      <c:valAx>
        <c:axId val="62232448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62230912"/>
        <c:crosses val="autoZero"/>
        <c:crossBetween val="between"/>
      </c:valAx>
      <c:serAx>
        <c:axId val="62083968"/>
        <c:scaling>
          <c:orientation val="minMax"/>
        </c:scaling>
        <c:delete val="0"/>
        <c:axPos val="b"/>
        <c:majorTickMark val="out"/>
        <c:minorTickMark val="none"/>
        <c:tickLblPos val="nextTo"/>
        <c:crossAx val="62232448"/>
        <c:crosses val="autoZero"/>
      </c:serAx>
    </c:plotArea>
    <c:legend>
      <c:legendPos val="r"/>
      <c:layout>
        <c:manualLayout>
          <c:xMode val="edge"/>
          <c:yMode val="edge"/>
          <c:x val="0.241072376226944"/>
          <c:y val="0.89569870830752962"/>
          <c:w val="0.49043447308812432"/>
          <c:h val="9.0521100592763193E-2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75248306727636"/>
          <c:y val="0.11811023622047202"/>
          <c:w val="0.61365316037622897"/>
          <c:h val="0.6671194742389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Summary'!$B$5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cat>
            <c:strRef>
              <c:f>'Profit -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Summary'!$C$5:$D$5</c:f>
              <c:numCache>
                <c:formatCode>"$"#,##0.00_);[Red]\("$"#,##0.00\)</c:formatCode>
                <c:ptCount val="2"/>
                <c:pt idx="0">
                  <c:v>32750</c:v>
                </c:pt>
                <c:pt idx="1">
                  <c:v>14910</c:v>
                </c:pt>
              </c:numCache>
            </c:numRef>
          </c:val>
        </c:ser>
        <c:ser>
          <c:idx val="1"/>
          <c:order val="1"/>
          <c:tx>
            <c:strRef>
              <c:f>'Profit - Loss Summary'!$B$6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cat>
            <c:strRef>
              <c:f>'Profit -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Summary'!$C$6:$D$6</c:f>
              <c:numCache>
                <c:formatCode>"$"#,##0.00_);[Red]\("$"#,##0.00\)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58784"/>
        <c:axId val="61560320"/>
      </c:barChart>
      <c:catAx>
        <c:axId val="6155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61560320"/>
        <c:crosses val="autoZero"/>
        <c:auto val="1"/>
        <c:lblAlgn val="ctr"/>
        <c:lblOffset val="100"/>
        <c:noMultiLvlLbl val="0"/>
      </c:catAx>
      <c:valAx>
        <c:axId val="61560320"/>
        <c:scaling>
          <c:orientation val="minMax"/>
        </c:scaling>
        <c:delete val="0"/>
        <c:axPos val="l"/>
        <c:numFmt formatCode="&quot;$&quot;#,##0.00_);[Red]\(&quot;$&quot;#,##0.00\)" sourceLinked="1"/>
        <c:majorTickMark val="out"/>
        <c:minorTickMark val="none"/>
        <c:tickLblPos val="nextTo"/>
        <c:crossAx val="615587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4087523634013974"/>
          <c:y val="0.17997551776616216"/>
          <c:w val="0.23176914055955816"/>
          <c:h val="0.3039145106861643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26</xdr:row>
      <xdr:rowOff>139700</xdr:rowOff>
    </xdr:from>
    <xdr:to>
      <xdr:col>6</xdr:col>
      <xdr:colOff>203200</xdr:colOff>
      <xdr:row>51</xdr:row>
      <xdr:rowOff>25400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236220</xdr:colOff>
      <xdr:row>5</xdr:row>
      <xdr:rowOff>60960</xdr:rowOff>
    </xdr:from>
    <xdr:to>
      <xdr:col>5</xdr:col>
      <xdr:colOff>3009900</xdr:colOff>
      <xdr:row>23</xdr:row>
      <xdr:rowOff>137160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952500</xdr:colOff>
      <xdr:row>53</xdr:row>
      <xdr:rowOff>76200</xdr:rowOff>
    </xdr:from>
    <xdr:ext cx="2422843" cy="387286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52975" y="9705975"/>
          <a:ext cx="2422843" cy="387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7F7F7F"/>
              </a:solidFill>
              <a:latin typeface="Arial"/>
              <a:cs typeface="Arial"/>
            </a:rPr>
            <a:t>Made in Office 2007 for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314469"/>
              </a:solidFill>
              <a:latin typeface="Arial"/>
              <a:cs typeface="Arial"/>
            </a:rPr>
            <a:t>office2007.com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4</xdr:row>
      <xdr:rowOff>0</xdr:rowOff>
    </xdr:from>
    <xdr:to>
      <xdr:col>11</xdr:col>
      <xdr:colOff>25400</xdr:colOff>
      <xdr:row>30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12700</xdr:rowOff>
    </xdr:from>
    <xdr:to>
      <xdr:col>5</xdr:col>
      <xdr:colOff>4178300</xdr:colOff>
      <xdr:row>11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I56"/>
  <sheetViews>
    <sheetView showGridLines="0" topLeftCell="A33" workbookViewId="0">
      <selection activeCell="B59" sqref="B59"/>
    </sheetView>
  </sheetViews>
  <sheetFormatPr defaultColWidth="9.109375" defaultRowHeight="13.2" x14ac:dyDescent="0.25"/>
  <cols>
    <col min="1" max="1" width="1.88671875" style="1" customWidth="1"/>
    <col min="2" max="2" width="24.109375" style="1" customWidth="1"/>
    <col min="3" max="3" width="14.6640625" style="1" customWidth="1"/>
    <col min="4" max="4" width="14.88671875" style="1" customWidth="1"/>
    <col min="5" max="5" width="1.44140625" style="1" customWidth="1"/>
    <col min="6" max="6" width="48.6640625" style="1" customWidth="1"/>
    <col min="7" max="7" width="1" style="1" customWidth="1"/>
    <col min="8" max="8" width="0.33203125" style="1" customWidth="1"/>
    <col min="9" max="9" width="1" style="1" customWidth="1"/>
    <col min="10" max="16384" width="9.109375" style="1"/>
  </cols>
  <sheetData>
    <row r="1" spans="1:9" ht="5.0999999999999996" customHeight="1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9" ht="72.900000000000006" customHeight="1" thickBot="1" x14ac:dyDescent="0.3">
      <c r="A2" s="71"/>
      <c r="B2" s="84" t="s">
        <v>60</v>
      </c>
      <c r="C2" s="85"/>
      <c r="D2" s="85"/>
      <c r="E2" s="85"/>
      <c r="F2" s="74" t="s">
        <v>61</v>
      </c>
      <c r="G2" s="72"/>
      <c r="H2" s="71"/>
      <c r="I2" s="71"/>
    </row>
    <row r="3" spans="1:9" ht="27.9" customHeight="1" x14ac:dyDescent="0.25">
      <c r="A3" s="73"/>
      <c r="B3" s="82" t="s">
        <v>62</v>
      </c>
      <c r="C3" s="83"/>
      <c r="D3" s="83"/>
      <c r="E3" s="83"/>
      <c r="F3" s="83"/>
      <c r="G3" s="83"/>
      <c r="H3" s="83"/>
      <c r="I3" s="73"/>
    </row>
    <row r="4" spans="1:9" ht="8.1" customHeight="1" thickBot="1" x14ac:dyDescent="0.3">
      <c r="B4" s="24"/>
      <c r="C4" s="2"/>
      <c r="D4" s="2"/>
      <c r="E4" s="16"/>
      <c r="F4" s="2"/>
      <c r="G4" s="2"/>
      <c r="H4" s="16"/>
    </row>
    <row r="5" spans="1:9" ht="17.100000000000001" customHeight="1" thickBot="1" x14ac:dyDescent="0.3">
      <c r="B5" s="18" t="s">
        <v>68</v>
      </c>
      <c r="C5" s="48" t="s">
        <v>49</v>
      </c>
      <c r="D5" s="49" t="s">
        <v>50</v>
      </c>
      <c r="F5" s="47" t="s">
        <v>59</v>
      </c>
      <c r="G5" s="15"/>
    </row>
    <row r="6" spans="1:9" x14ac:dyDescent="0.25">
      <c r="B6" s="3" t="s">
        <v>65</v>
      </c>
      <c r="C6" s="11">
        <v>0</v>
      </c>
      <c r="D6" s="8">
        <v>0</v>
      </c>
      <c r="F6" s="22"/>
      <c r="G6" s="22"/>
    </row>
    <row r="7" spans="1:9" x14ac:dyDescent="0.25">
      <c r="B7" s="3" t="s">
        <v>64</v>
      </c>
      <c r="C7" s="51">
        <v>0</v>
      </c>
      <c r="D7" s="9">
        <v>0</v>
      </c>
      <c r="F7" s="22"/>
      <c r="G7" s="22"/>
    </row>
    <row r="8" spans="1:9" x14ac:dyDescent="0.25">
      <c r="B8" s="3" t="s">
        <v>66</v>
      </c>
      <c r="C8" s="11">
        <v>0</v>
      </c>
      <c r="D8" s="9"/>
      <c r="F8" s="22"/>
      <c r="G8" s="22"/>
    </row>
    <row r="9" spans="1:9" x14ac:dyDescent="0.25">
      <c r="B9" s="3" t="s">
        <v>67</v>
      </c>
      <c r="C9" s="11">
        <v>0</v>
      </c>
      <c r="D9" s="9"/>
      <c r="F9" s="22"/>
      <c r="G9" s="22"/>
    </row>
    <row r="10" spans="1:9" x14ac:dyDescent="0.25">
      <c r="B10" s="17" t="s">
        <v>58</v>
      </c>
      <c r="C10" s="52">
        <f>SUM(C6:C9)</f>
        <v>0</v>
      </c>
      <c r="D10" s="53">
        <f>SUM(D6:D9)</f>
        <v>0</v>
      </c>
      <c r="F10" s="22"/>
      <c r="G10" s="22"/>
    </row>
    <row r="11" spans="1:9" ht="13.8" thickBot="1" x14ac:dyDescent="0.3">
      <c r="B11" s="4"/>
      <c r="C11" s="5"/>
      <c r="D11" s="5"/>
      <c r="F11" s="22"/>
      <c r="G11" s="22"/>
    </row>
    <row r="12" spans="1:9" ht="13.8" x14ac:dyDescent="0.25">
      <c r="B12" s="18" t="s">
        <v>69</v>
      </c>
      <c r="C12" s="48" t="s">
        <v>49</v>
      </c>
      <c r="D12" s="49" t="s">
        <v>50</v>
      </c>
      <c r="F12" s="22"/>
      <c r="G12" s="22"/>
    </row>
    <row r="13" spans="1:9" x14ac:dyDescent="0.25">
      <c r="B13" s="3" t="s">
        <v>11</v>
      </c>
      <c r="C13" s="11">
        <v>0</v>
      </c>
      <c r="D13" s="8">
        <v>0</v>
      </c>
      <c r="F13" s="22"/>
      <c r="G13" s="22"/>
    </row>
    <row r="14" spans="1:9" x14ac:dyDescent="0.25">
      <c r="B14" s="3" t="s">
        <v>12</v>
      </c>
      <c r="C14" s="11"/>
      <c r="D14" s="9"/>
      <c r="F14" s="22"/>
      <c r="G14" s="22"/>
    </row>
    <row r="15" spans="1:9" x14ac:dyDescent="0.25">
      <c r="B15" s="3" t="s">
        <v>13</v>
      </c>
      <c r="C15" s="11"/>
      <c r="D15" s="9"/>
      <c r="F15" s="22"/>
      <c r="G15" s="22"/>
    </row>
    <row r="16" spans="1:9" x14ac:dyDescent="0.25">
      <c r="B16" s="3" t="s">
        <v>14</v>
      </c>
      <c r="C16" s="11"/>
      <c r="D16" s="9"/>
      <c r="F16" s="22"/>
      <c r="G16" s="22"/>
    </row>
    <row r="17" spans="2:7" x14ac:dyDescent="0.25">
      <c r="B17" s="3" t="s">
        <v>15</v>
      </c>
      <c r="C17" s="11"/>
      <c r="D17" s="9"/>
      <c r="F17" s="22"/>
      <c r="G17" s="22"/>
    </row>
    <row r="18" spans="2:7" x14ac:dyDescent="0.25">
      <c r="B18" s="17" t="s">
        <v>58</v>
      </c>
      <c r="C18" s="19">
        <f>SUM(C13:C17)</f>
        <v>0</v>
      </c>
      <c r="D18" s="21">
        <f>SUM(D13:D17)</f>
        <v>0</v>
      </c>
      <c r="F18" s="22"/>
      <c r="G18" s="22"/>
    </row>
    <row r="19" spans="2:7" ht="13.8" thickBot="1" x14ac:dyDescent="0.3">
      <c r="B19" s="4"/>
      <c r="C19" s="5"/>
      <c r="D19" s="5"/>
      <c r="F19" s="22"/>
      <c r="G19" s="22"/>
    </row>
    <row r="20" spans="2:7" ht="13.8" x14ac:dyDescent="0.25">
      <c r="B20" s="18" t="s">
        <v>70</v>
      </c>
      <c r="C20" s="48" t="s">
        <v>51</v>
      </c>
      <c r="D20" s="49" t="s">
        <v>52</v>
      </c>
      <c r="F20" s="22"/>
      <c r="G20" s="22"/>
    </row>
    <row r="21" spans="2:7" x14ac:dyDescent="0.25">
      <c r="B21" s="3" t="s">
        <v>20</v>
      </c>
      <c r="C21" s="11">
        <v>0</v>
      </c>
      <c r="D21" s="8">
        <v>0</v>
      </c>
      <c r="F21" s="22"/>
      <c r="G21" s="22"/>
    </row>
    <row r="22" spans="2:7" x14ac:dyDescent="0.25">
      <c r="B22" s="3" t="s">
        <v>21</v>
      </c>
      <c r="C22" s="11"/>
      <c r="D22" s="9"/>
      <c r="F22" s="22"/>
      <c r="G22" s="22"/>
    </row>
    <row r="23" spans="2:7" x14ac:dyDescent="0.25">
      <c r="B23" s="3" t="s">
        <v>22</v>
      </c>
      <c r="C23" s="11"/>
      <c r="D23" s="9"/>
      <c r="F23" s="22"/>
      <c r="G23" s="22"/>
    </row>
    <row r="24" spans="2:7" x14ac:dyDescent="0.25">
      <c r="B24" s="17" t="s">
        <v>58</v>
      </c>
      <c r="C24" s="19">
        <f>SUM(C21:C23)</f>
        <v>0</v>
      </c>
      <c r="D24" s="21">
        <f>SUM(D21:D23)</f>
        <v>0</v>
      </c>
      <c r="F24" s="22"/>
      <c r="G24" s="22"/>
    </row>
    <row r="25" spans="2:7" ht="13.8" thickBot="1" x14ac:dyDescent="0.3">
      <c r="B25" s="4"/>
      <c r="C25" s="5"/>
      <c r="D25" s="5"/>
      <c r="F25" s="23"/>
      <c r="G25" s="23"/>
    </row>
    <row r="26" spans="2:7" ht="14.4" thickBot="1" x14ac:dyDescent="0.3">
      <c r="B26" s="18" t="s">
        <v>71</v>
      </c>
      <c r="C26" s="48" t="s">
        <v>49</v>
      </c>
      <c r="D26" s="49" t="s">
        <v>50</v>
      </c>
      <c r="F26" s="14" t="s">
        <v>57</v>
      </c>
      <c r="G26" s="15"/>
    </row>
    <row r="27" spans="2:7" x14ac:dyDescent="0.25">
      <c r="B27" s="3" t="s">
        <v>24</v>
      </c>
      <c r="C27" s="11">
        <v>0</v>
      </c>
      <c r="D27" s="8">
        <v>0</v>
      </c>
      <c r="F27" s="22"/>
      <c r="G27" s="22"/>
    </row>
    <row r="28" spans="2:7" x14ac:dyDescent="0.25">
      <c r="B28" s="3" t="s">
        <v>25</v>
      </c>
      <c r="C28" s="11"/>
      <c r="D28" s="9"/>
      <c r="F28" s="22"/>
      <c r="G28" s="22"/>
    </row>
    <row r="29" spans="2:7" x14ac:dyDescent="0.25">
      <c r="B29" s="3" t="s">
        <v>26</v>
      </c>
      <c r="C29" s="11"/>
      <c r="D29" s="9"/>
      <c r="F29" s="22"/>
      <c r="G29" s="22"/>
    </row>
    <row r="30" spans="2:7" x14ac:dyDescent="0.25">
      <c r="B30" s="3" t="s">
        <v>27</v>
      </c>
      <c r="C30" s="11"/>
      <c r="D30" s="9"/>
      <c r="F30" s="22"/>
      <c r="G30" s="22"/>
    </row>
    <row r="31" spans="2:7" x14ac:dyDescent="0.25">
      <c r="B31" s="17" t="s">
        <v>58</v>
      </c>
      <c r="C31" s="19">
        <f>SUM(C27:C30)</f>
        <v>0</v>
      </c>
      <c r="D31" s="21">
        <f>SUM(D27:D30)</f>
        <v>0</v>
      </c>
      <c r="F31" s="22"/>
      <c r="G31" s="22"/>
    </row>
    <row r="32" spans="2:7" ht="13.8" thickBot="1" x14ac:dyDescent="0.3">
      <c r="B32" s="4"/>
      <c r="C32" s="5"/>
      <c r="D32" s="5"/>
      <c r="F32" s="22"/>
      <c r="G32" s="22"/>
    </row>
    <row r="33" spans="2:7" ht="13.8" x14ac:dyDescent="0.25">
      <c r="B33" s="18" t="s">
        <v>72</v>
      </c>
      <c r="C33" s="48" t="s">
        <v>49</v>
      </c>
      <c r="D33" s="49" t="s">
        <v>50</v>
      </c>
      <c r="F33" s="22"/>
      <c r="G33" s="22"/>
    </row>
    <row r="34" spans="2:7" x14ac:dyDescent="0.25">
      <c r="B34" s="7" t="s">
        <v>7</v>
      </c>
      <c r="C34" s="11">
        <v>0</v>
      </c>
      <c r="D34" s="8">
        <v>0</v>
      </c>
      <c r="F34" s="22"/>
      <c r="G34" s="22"/>
    </row>
    <row r="35" spans="2:7" x14ac:dyDescent="0.25">
      <c r="B35" s="3" t="s">
        <v>8</v>
      </c>
      <c r="C35" s="11"/>
      <c r="D35" s="9"/>
      <c r="F35" s="22"/>
      <c r="G35" s="22"/>
    </row>
    <row r="36" spans="2:7" x14ac:dyDescent="0.25">
      <c r="B36" s="3" t="s">
        <v>9</v>
      </c>
      <c r="C36" s="11"/>
      <c r="D36" s="9"/>
      <c r="F36" s="22"/>
      <c r="G36" s="22"/>
    </row>
    <row r="37" spans="2:7" x14ac:dyDescent="0.25">
      <c r="B37" s="3" t="s">
        <v>10</v>
      </c>
      <c r="C37" s="11"/>
      <c r="D37" s="9"/>
      <c r="F37" s="22"/>
      <c r="G37" s="22"/>
    </row>
    <row r="38" spans="2:7" x14ac:dyDescent="0.25">
      <c r="B38" s="17" t="s">
        <v>58</v>
      </c>
      <c r="C38" s="19">
        <f>SUM(C34:C37)</f>
        <v>0</v>
      </c>
      <c r="D38" s="21">
        <f>SUM(D34:D37)</f>
        <v>0</v>
      </c>
      <c r="F38" s="22"/>
      <c r="G38" s="22"/>
    </row>
    <row r="39" spans="2:7" ht="13.8" thickBot="1" x14ac:dyDescent="0.3">
      <c r="B39" s="4"/>
      <c r="C39" s="5"/>
      <c r="D39" s="5"/>
      <c r="F39" s="22"/>
      <c r="G39" s="22"/>
    </row>
    <row r="40" spans="2:7" ht="13.8" x14ac:dyDescent="0.25">
      <c r="B40" s="18" t="s">
        <v>73</v>
      </c>
      <c r="C40" s="48" t="s">
        <v>53</v>
      </c>
      <c r="D40" s="49" t="s">
        <v>54</v>
      </c>
      <c r="F40" s="22"/>
      <c r="G40" s="22"/>
    </row>
    <row r="41" spans="2:7" x14ac:dyDescent="0.25">
      <c r="B41" s="7" t="s">
        <v>16</v>
      </c>
      <c r="C41" s="11">
        <v>0</v>
      </c>
      <c r="D41" s="8">
        <v>0</v>
      </c>
      <c r="F41" s="22"/>
      <c r="G41" s="22"/>
    </row>
    <row r="42" spans="2:7" x14ac:dyDescent="0.25">
      <c r="B42" s="3" t="s">
        <v>17</v>
      </c>
      <c r="C42" s="11"/>
      <c r="D42" s="9"/>
      <c r="F42" s="22"/>
      <c r="G42" s="22"/>
    </row>
    <row r="43" spans="2:7" x14ac:dyDescent="0.25">
      <c r="B43" s="3" t="s">
        <v>18</v>
      </c>
      <c r="C43" s="11"/>
      <c r="D43" s="9"/>
      <c r="F43" s="22"/>
      <c r="G43" s="22"/>
    </row>
    <row r="44" spans="2:7" x14ac:dyDescent="0.25">
      <c r="B44" s="3" t="s">
        <v>19</v>
      </c>
      <c r="C44" s="11"/>
      <c r="D44" s="9"/>
      <c r="F44" s="22"/>
      <c r="G44" s="22"/>
    </row>
    <row r="45" spans="2:7" x14ac:dyDescent="0.25">
      <c r="B45" s="3" t="s">
        <v>28</v>
      </c>
      <c r="C45" s="11"/>
      <c r="D45" s="9"/>
      <c r="F45" s="22"/>
      <c r="G45" s="22"/>
    </row>
    <row r="46" spans="2:7" x14ac:dyDescent="0.25">
      <c r="B46" s="17" t="s">
        <v>58</v>
      </c>
      <c r="C46" s="19">
        <f>SUM(C41:C45)</f>
        <v>0</v>
      </c>
      <c r="D46" s="21">
        <f>SUM(D41:D45)</f>
        <v>0</v>
      </c>
      <c r="F46" s="22"/>
      <c r="G46" s="22"/>
    </row>
    <row r="47" spans="2:7" ht="13.8" thickBot="1" x14ac:dyDescent="0.3">
      <c r="B47" s="4"/>
      <c r="C47" s="5"/>
      <c r="D47" s="5"/>
      <c r="F47" s="22"/>
      <c r="G47" s="22"/>
    </row>
    <row r="48" spans="2:7" ht="13.8" x14ac:dyDescent="0.25">
      <c r="B48" s="18" t="s">
        <v>74</v>
      </c>
      <c r="C48" s="48" t="s">
        <v>55</v>
      </c>
      <c r="D48" s="49" t="s">
        <v>56</v>
      </c>
      <c r="F48" s="22"/>
      <c r="G48" s="22"/>
    </row>
    <row r="49" spans="1:9" x14ac:dyDescent="0.25">
      <c r="B49" s="7" t="s">
        <v>42</v>
      </c>
      <c r="C49" s="11">
        <v>0</v>
      </c>
      <c r="D49" s="8">
        <v>0</v>
      </c>
      <c r="F49" s="22"/>
      <c r="G49" s="22"/>
    </row>
    <row r="50" spans="1:9" x14ac:dyDescent="0.25">
      <c r="B50" s="3" t="s">
        <v>23</v>
      </c>
      <c r="C50" s="12"/>
      <c r="D50" s="10"/>
      <c r="F50" s="22"/>
      <c r="G50" s="22"/>
    </row>
    <row r="51" spans="1:9" x14ac:dyDescent="0.25">
      <c r="B51" s="17" t="s">
        <v>58</v>
      </c>
      <c r="C51" s="19">
        <f>SUM(C49:C50)</f>
        <v>0</v>
      </c>
      <c r="D51" s="20">
        <f>SUM(D49:D50)</f>
        <v>0</v>
      </c>
      <c r="F51" s="22"/>
      <c r="G51" s="22"/>
    </row>
    <row r="52" spans="1:9" ht="13.8" thickBot="1" x14ac:dyDescent="0.3">
      <c r="B52" s="4"/>
      <c r="C52" s="5"/>
      <c r="D52" s="5"/>
    </row>
    <row r="53" spans="1:9" ht="14.4" thickBot="1" x14ac:dyDescent="0.3">
      <c r="B53" s="30" t="s">
        <v>0</v>
      </c>
      <c r="C53" s="48" t="s">
        <v>47</v>
      </c>
      <c r="D53" s="49" t="s">
        <v>48</v>
      </c>
    </row>
    <row r="54" spans="1:9" ht="21" customHeight="1" x14ac:dyDescent="0.25">
      <c r="B54" s="26"/>
      <c r="C54" s="54">
        <f>SUM(C10,C18,C24,C31,C38,C46,C51)</f>
        <v>0</v>
      </c>
      <c r="D54" s="55">
        <f>SUM(D10+D18+D24+D31+D38+D46+D51)</f>
        <v>0</v>
      </c>
    </row>
    <row r="56" spans="1:9" ht="3.9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</row>
  </sheetData>
  <mergeCells count="2">
    <mergeCell ref="B3:H3"/>
    <mergeCell ref="B2:E2"/>
  </mergeCells>
  <phoneticPr fontId="1" type="noConversion"/>
  <printOptions horizontalCentered="1"/>
  <pageMargins left="0.75" right="0.75" top="1" bottom="1" header="0.5" footer="0.5"/>
  <pageSetup scale="85" orientation="portrait" r:id="rId1"/>
  <ignoredErrors>
    <ignoredError sqref="C10:D10 AWH2815:BGD2815 C18:D18 AWH4863:BGD4863 C24:D24 AWH6143:BGD6143 C31:D31" emptyCellReferenc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L36"/>
  <sheetViews>
    <sheetView showGridLines="0" topLeftCell="A11" zoomScaleSheetLayoutView="75" workbookViewId="0">
      <selection activeCell="B1" sqref="B1:F1"/>
    </sheetView>
  </sheetViews>
  <sheetFormatPr defaultColWidth="9.109375" defaultRowHeight="13.2" x14ac:dyDescent="0.25"/>
  <cols>
    <col min="1" max="1" width="1.44140625" style="1" customWidth="1"/>
    <col min="2" max="2" width="13.88671875" style="1" customWidth="1"/>
    <col min="3" max="3" width="12.6640625" style="1" customWidth="1"/>
    <col min="4" max="4" width="16.5546875" style="1" customWidth="1"/>
    <col min="5" max="5" width="13.33203125" style="1" customWidth="1"/>
    <col min="6" max="6" width="2.33203125" style="1" customWidth="1"/>
    <col min="7" max="8" width="17.33203125" style="1" customWidth="1"/>
    <col min="9" max="9" width="1.44140625" style="1" customWidth="1"/>
    <col min="10" max="10" width="50.6640625" style="1" customWidth="1"/>
    <col min="11" max="11" width="1" style="1" customWidth="1"/>
    <col min="12" max="16384" width="9.109375" style="1"/>
  </cols>
  <sheetData>
    <row r="1" spans="1:12" ht="72.900000000000006" customHeight="1" thickBot="1" x14ac:dyDescent="0.7">
      <c r="A1" s="71"/>
      <c r="B1" s="84" t="str">
        <f>Expenses!B2</f>
        <v>Event Name</v>
      </c>
      <c r="C1" s="88"/>
      <c r="D1" s="88"/>
      <c r="E1" s="88"/>
      <c r="F1" s="88"/>
      <c r="G1" s="74"/>
      <c r="H1" s="72"/>
      <c r="I1" s="71"/>
      <c r="J1" s="71"/>
      <c r="K1" s="71"/>
    </row>
    <row r="2" spans="1:12" ht="27.9" customHeight="1" x14ac:dyDescent="0.25">
      <c r="A2" s="73"/>
      <c r="B2" s="86" t="s">
        <v>63</v>
      </c>
      <c r="C2" s="87"/>
      <c r="D2" s="87"/>
      <c r="E2" s="87"/>
      <c r="F2" s="87"/>
      <c r="G2" s="87"/>
      <c r="H2" s="87"/>
      <c r="I2" s="75"/>
      <c r="J2" s="75"/>
      <c r="K2" s="75"/>
    </row>
    <row r="3" spans="1:12" ht="8.1" customHeight="1" thickBot="1" x14ac:dyDescent="0.3">
      <c r="B3" s="26"/>
      <c r="C3" s="26"/>
      <c r="D3" s="27"/>
      <c r="E3" s="26"/>
      <c r="F3" s="26"/>
      <c r="G3" s="26"/>
      <c r="H3" s="26"/>
    </row>
    <row r="4" spans="1:12" ht="13.8" x14ac:dyDescent="0.25">
      <c r="B4" s="66" t="s">
        <v>29</v>
      </c>
      <c r="C4" s="6"/>
      <c r="D4" s="6"/>
      <c r="E4" s="6"/>
      <c r="F4" s="6"/>
      <c r="G4" s="48" t="s">
        <v>49</v>
      </c>
      <c r="H4" s="49" t="s">
        <v>50</v>
      </c>
      <c r="J4" s="79" t="s">
        <v>3</v>
      </c>
      <c r="K4" s="78"/>
      <c r="L4" s="76"/>
    </row>
    <row r="5" spans="1:12" x14ac:dyDescent="0.25">
      <c r="B5" s="40" t="s">
        <v>5</v>
      </c>
      <c r="C5" s="40" t="s">
        <v>6</v>
      </c>
      <c r="D5" s="28"/>
      <c r="E5" s="26"/>
      <c r="F5" s="26"/>
      <c r="J5" s="22"/>
      <c r="K5" s="76"/>
      <c r="L5" s="76"/>
    </row>
    <row r="6" spans="1:12" x14ac:dyDescent="0.25">
      <c r="B6" s="32">
        <v>300</v>
      </c>
      <c r="C6" s="31">
        <v>100</v>
      </c>
      <c r="D6" s="45" t="s">
        <v>46</v>
      </c>
      <c r="E6" s="44">
        <v>5</v>
      </c>
      <c r="F6" s="26"/>
      <c r="G6" s="36">
        <f>B6*E6</f>
        <v>1500</v>
      </c>
      <c r="H6" s="36">
        <f>C6*E6</f>
        <v>500</v>
      </c>
      <c r="J6" s="22"/>
      <c r="K6" s="76"/>
      <c r="L6" s="76"/>
    </row>
    <row r="7" spans="1:12" x14ac:dyDescent="0.25">
      <c r="B7" s="32">
        <v>200</v>
      </c>
      <c r="C7" s="31">
        <v>50</v>
      </c>
      <c r="D7" s="45" t="s">
        <v>33</v>
      </c>
      <c r="E7" s="44">
        <v>2</v>
      </c>
      <c r="F7" s="26"/>
      <c r="G7" s="36">
        <f>B7*E7</f>
        <v>400</v>
      </c>
      <c r="H7" s="36">
        <f>C7*E7</f>
        <v>100</v>
      </c>
      <c r="J7" s="22"/>
      <c r="K7" s="76"/>
      <c r="L7" s="76"/>
    </row>
    <row r="8" spans="1:12" x14ac:dyDescent="0.25">
      <c r="B8" s="32">
        <v>100</v>
      </c>
      <c r="C8" s="31">
        <v>50</v>
      </c>
      <c r="D8" s="45" t="s">
        <v>34</v>
      </c>
      <c r="E8" s="44">
        <v>1</v>
      </c>
      <c r="F8" s="26"/>
      <c r="G8" s="37">
        <f>B8*E8</f>
        <v>100</v>
      </c>
      <c r="H8" s="37">
        <f>C8*E8</f>
        <v>50</v>
      </c>
      <c r="J8" s="22"/>
      <c r="K8" s="76"/>
      <c r="L8" s="76"/>
    </row>
    <row r="9" spans="1:12" x14ac:dyDescent="0.25">
      <c r="B9" s="28"/>
      <c r="C9" s="28"/>
      <c r="D9" s="45"/>
      <c r="E9" s="29"/>
      <c r="F9" s="26"/>
      <c r="G9" s="38">
        <f>SUM(G6:G8)</f>
        <v>2000</v>
      </c>
      <c r="H9" s="38">
        <f>SUM(H6:H8)</f>
        <v>650</v>
      </c>
      <c r="J9" s="22"/>
      <c r="K9" s="76"/>
      <c r="L9" s="76"/>
    </row>
    <row r="10" spans="1:12" ht="13.8" thickBot="1" x14ac:dyDescent="0.3">
      <c r="B10" s="26"/>
      <c r="C10" s="26"/>
      <c r="D10" s="26"/>
      <c r="E10" s="26"/>
      <c r="F10" s="26"/>
      <c r="J10" s="22"/>
      <c r="K10" s="76"/>
      <c r="L10" s="76"/>
    </row>
    <row r="11" spans="1:12" ht="13.8" x14ac:dyDescent="0.25">
      <c r="B11" s="67" t="s">
        <v>43</v>
      </c>
      <c r="C11" s="6"/>
      <c r="D11" s="6"/>
      <c r="E11" s="6"/>
      <c r="F11" s="6"/>
      <c r="G11" s="48" t="s">
        <v>47</v>
      </c>
      <c r="H11" s="49" t="s">
        <v>48</v>
      </c>
      <c r="J11" s="22"/>
      <c r="K11" s="77"/>
      <c r="L11" s="77"/>
    </row>
    <row r="12" spans="1:12" x14ac:dyDescent="0.25">
      <c r="B12" s="40" t="s">
        <v>5</v>
      </c>
      <c r="C12" s="40" t="s">
        <v>6</v>
      </c>
      <c r="D12" s="28"/>
      <c r="E12" s="26"/>
      <c r="F12" s="26"/>
      <c r="J12" s="22"/>
      <c r="K12" s="77"/>
      <c r="L12" s="77"/>
    </row>
    <row r="13" spans="1:12" x14ac:dyDescent="0.25">
      <c r="B13" s="34">
        <v>300</v>
      </c>
      <c r="C13" s="33">
        <v>100</v>
      </c>
      <c r="D13" s="45" t="s">
        <v>35</v>
      </c>
      <c r="E13" s="44">
        <v>20</v>
      </c>
      <c r="F13" s="26"/>
      <c r="G13" s="41">
        <f>B13*E13</f>
        <v>6000</v>
      </c>
      <c r="H13" s="41">
        <f>C13*E13</f>
        <v>2000</v>
      </c>
      <c r="J13" s="22"/>
      <c r="K13" s="77"/>
      <c r="L13" s="77"/>
    </row>
    <row r="14" spans="1:12" x14ac:dyDescent="0.25">
      <c r="B14" s="34">
        <v>200</v>
      </c>
      <c r="C14" s="33">
        <v>50</v>
      </c>
      <c r="D14" s="45" t="s">
        <v>36</v>
      </c>
      <c r="E14" s="44">
        <v>10</v>
      </c>
      <c r="F14" s="26"/>
      <c r="G14" s="41">
        <f>B14*E14</f>
        <v>2000</v>
      </c>
      <c r="H14" s="41">
        <f>C14*E14</f>
        <v>500</v>
      </c>
      <c r="J14" s="22"/>
      <c r="K14" s="77"/>
      <c r="L14" s="77"/>
    </row>
    <row r="15" spans="1:12" x14ac:dyDescent="0.25">
      <c r="B15" s="34">
        <v>100</v>
      </c>
      <c r="C15" s="33">
        <v>50</v>
      </c>
      <c r="D15" s="45" t="s">
        <v>37</v>
      </c>
      <c r="E15" s="44">
        <v>5</v>
      </c>
      <c r="F15" s="26"/>
      <c r="G15" s="42">
        <f>B15*E15</f>
        <v>500</v>
      </c>
      <c r="H15" s="42">
        <f>C15*E15</f>
        <v>250</v>
      </c>
      <c r="J15" s="22"/>
      <c r="K15" s="77"/>
      <c r="L15" s="77"/>
    </row>
    <row r="16" spans="1:12" x14ac:dyDescent="0.25">
      <c r="B16" s="26"/>
      <c r="C16" s="26"/>
      <c r="D16" s="45"/>
      <c r="E16" s="29"/>
      <c r="F16" s="26"/>
      <c r="G16" s="43">
        <f>SUM(G13:G15)</f>
        <v>8500</v>
      </c>
      <c r="H16" s="43">
        <f>SUM(H13:H15)</f>
        <v>2750</v>
      </c>
      <c r="J16" s="22"/>
      <c r="K16" s="77"/>
      <c r="L16" s="77"/>
    </row>
    <row r="17" spans="2:12" ht="13.8" thickBot="1" x14ac:dyDescent="0.3">
      <c r="B17" s="26"/>
      <c r="C17" s="26"/>
      <c r="D17" s="26"/>
      <c r="E17" s="26"/>
      <c r="F17" s="26"/>
      <c r="J17" s="22"/>
      <c r="K17" s="77"/>
      <c r="L17" s="77"/>
    </row>
    <row r="18" spans="2:12" ht="13.8" x14ac:dyDescent="0.25">
      <c r="B18" s="67" t="s">
        <v>44</v>
      </c>
      <c r="C18" s="6"/>
      <c r="D18" s="6"/>
      <c r="E18" s="6"/>
      <c r="F18" s="6"/>
      <c r="G18" s="48" t="s">
        <v>47</v>
      </c>
      <c r="H18" s="49" t="s">
        <v>48</v>
      </c>
      <c r="J18" s="22"/>
      <c r="K18" s="77"/>
      <c r="L18" s="77"/>
    </row>
    <row r="19" spans="2:12" x14ac:dyDescent="0.25">
      <c r="B19" s="40" t="s">
        <v>5</v>
      </c>
      <c r="C19" s="40" t="s">
        <v>6</v>
      </c>
      <c r="D19" s="28"/>
      <c r="E19" s="26"/>
      <c r="F19" s="26"/>
      <c r="J19" s="22"/>
      <c r="K19" s="77"/>
      <c r="L19" s="77"/>
    </row>
    <row r="20" spans="2:12" x14ac:dyDescent="0.25">
      <c r="B20" s="34">
        <v>100</v>
      </c>
      <c r="C20" s="33">
        <v>50</v>
      </c>
      <c r="D20" s="45" t="s">
        <v>38</v>
      </c>
      <c r="E20" s="44">
        <v>20</v>
      </c>
      <c r="F20" s="26"/>
      <c r="G20" s="41">
        <f>B20*E20</f>
        <v>2000</v>
      </c>
      <c r="H20" s="41">
        <f>C20*E20</f>
        <v>1000</v>
      </c>
      <c r="J20" s="22"/>
      <c r="K20" s="77"/>
      <c r="L20" s="77"/>
    </row>
    <row r="21" spans="2:12" x14ac:dyDescent="0.25">
      <c r="B21" s="34">
        <v>100</v>
      </c>
      <c r="C21" s="33">
        <v>10</v>
      </c>
      <c r="D21" s="45" t="s">
        <v>39</v>
      </c>
      <c r="E21" s="44">
        <v>50</v>
      </c>
      <c r="F21" s="26"/>
      <c r="G21" s="41">
        <f>B21*E21</f>
        <v>5000</v>
      </c>
      <c r="H21" s="41">
        <f>C21*E21</f>
        <v>500</v>
      </c>
      <c r="J21" s="22"/>
      <c r="K21" s="77"/>
      <c r="L21" s="77"/>
    </row>
    <row r="22" spans="2:12" x14ac:dyDescent="0.25">
      <c r="B22" s="34">
        <v>50</v>
      </c>
      <c r="C22" s="33">
        <v>2</v>
      </c>
      <c r="D22" s="45" t="s">
        <v>40</v>
      </c>
      <c r="E22" s="44">
        <v>5</v>
      </c>
      <c r="F22" s="26"/>
      <c r="G22" s="42">
        <f>B22*E22</f>
        <v>250</v>
      </c>
      <c r="H22" s="42">
        <f>C22*E22</f>
        <v>10</v>
      </c>
      <c r="J22" s="22"/>
      <c r="K22" s="77"/>
      <c r="L22" s="77"/>
    </row>
    <row r="23" spans="2:12" x14ac:dyDescent="0.25">
      <c r="B23" s="26"/>
      <c r="C23" s="26"/>
      <c r="D23" s="45"/>
      <c r="E23" s="29"/>
      <c r="F23" s="26"/>
      <c r="G23" s="43">
        <f>SUM(G20:G22)</f>
        <v>7250</v>
      </c>
      <c r="H23" s="43">
        <f>SUM(H20:H22)</f>
        <v>1510</v>
      </c>
      <c r="J23" s="22"/>
      <c r="K23" s="77"/>
      <c r="L23" s="77"/>
    </row>
    <row r="24" spans="2:12" ht="13.8" thickBot="1" x14ac:dyDescent="0.3">
      <c r="B24" s="26"/>
      <c r="C24" s="26"/>
      <c r="D24" s="26"/>
      <c r="E24" s="26"/>
      <c r="F24" s="26"/>
      <c r="J24" s="22"/>
      <c r="K24" s="77"/>
      <c r="L24" s="77"/>
    </row>
    <row r="25" spans="2:12" ht="13.8" x14ac:dyDescent="0.25">
      <c r="B25" s="67" t="s">
        <v>45</v>
      </c>
      <c r="C25" s="6"/>
      <c r="D25" s="35"/>
      <c r="E25" s="6"/>
      <c r="F25" s="6"/>
      <c r="G25" s="48" t="s">
        <v>47</v>
      </c>
      <c r="H25" s="49" t="s">
        <v>48</v>
      </c>
      <c r="J25" s="22"/>
      <c r="K25" s="77"/>
      <c r="L25" s="77"/>
    </row>
    <row r="26" spans="2:12" x14ac:dyDescent="0.25">
      <c r="B26" s="40" t="s">
        <v>5</v>
      </c>
      <c r="C26" s="40" t="s">
        <v>6</v>
      </c>
      <c r="D26" s="28"/>
      <c r="E26" s="26"/>
      <c r="F26" s="26"/>
      <c r="J26" s="22"/>
      <c r="K26" s="77"/>
      <c r="L26" s="77"/>
    </row>
    <row r="27" spans="2:12" x14ac:dyDescent="0.25">
      <c r="B27" s="34">
        <v>400</v>
      </c>
      <c r="C27" s="33">
        <v>300</v>
      </c>
      <c r="D27" s="46" t="s">
        <v>41</v>
      </c>
      <c r="E27" s="44">
        <v>20</v>
      </c>
      <c r="F27" s="26"/>
      <c r="G27" s="41">
        <f>B27*E27</f>
        <v>8000</v>
      </c>
      <c r="H27" s="41">
        <f>C27*E27</f>
        <v>6000</v>
      </c>
      <c r="J27" s="22"/>
      <c r="K27" s="77"/>
      <c r="L27" s="77"/>
    </row>
    <row r="28" spans="2:12" x14ac:dyDescent="0.25">
      <c r="B28" s="34">
        <v>300</v>
      </c>
      <c r="C28" s="33">
        <v>200</v>
      </c>
      <c r="D28" s="46" t="s">
        <v>41</v>
      </c>
      <c r="E28" s="44">
        <v>15</v>
      </c>
      <c r="F28" s="26"/>
      <c r="G28" s="41">
        <f>B28*E28</f>
        <v>4500</v>
      </c>
      <c r="H28" s="41">
        <f>C28*E28</f>
        <v>3000</v>
      </c>
      <c r="J28" s="22"/>
      <c r="K28" s="77"/>
      <c r="L28" s="77"/>
    </row>
    <row r="29" spans="2:12" x14ac:dyDescent="0.25">
      <c r="B29" s="34">
        <v>200</v>
      </c>
      <c r="C29" s="33">
        <v>100</v>
      </c>
      <c r="D29" s="46" t="s">
        <v>41</v>
      </c>
      <c r="E29" s="44">
        <v>10</v>
      </c>
      <c r="F29" s="26"/>
      <c r="G29" s="41">
        <f>B29*E29</f>
        <v>2000</v>
      </c>
      <c r="H29" s="41">
        <f>C29*E29</f>
        <v>1000</v>
      </c>
      <c r="J29" s="22"/>
      <c r="K29" s="77"/>
      <c r="L29" s="77"/>
    </row>
    <row r="30" spans="2:12" x14ac:dyDescent="0.25">
      <c r="B30" s="34">
        <v>100</v>
      </c>
      <c r="C30" s="33">
        <v>0</v>
      </c>
      <c r="D30" s="46" t="s">
        <v>41</v>
      </c>
      <c r="E30" s="44">
        <v>5</v>
      </c>
      <c r="F30" s="26"/>
      <c r="G30" s="42">
        <f>B30*E30</f>
        <v>500</v>
      </c>
      <c r="H30" s="42">
        <f>C30*E30</f>
        <v>0</v>
      </c>
      <c r="J30" s="22"/>
      <c r="K30" s="77"/>
      <c r="L30" s="77"/>
    </row>
    <row r="31" spans="2:12" x14ac:dyDescent="0.25">
      <c r="B31" s="26"/>
      <c r="C31" s="26"/>
      <c r="D31" s="45"/>
      <c r="E31" s="29"/>
      <c r="F31" s="26"/>
      <c r="G31" s="43">
        <f>SUM(G27:G30)</f>
        <v>15000</v>
      </c>
      <c r="H31" s="43">
        <f>SUM(H27:H30)</f>
        <v>10000</v>
      </c>
      <c r="J31" s="22"/>
      <c r="K31" s="77"/>
      <c r="L31" s="77"/>
    </row>
    <row r="32" spans="2:12" ht="13.8" thickBot="1" x14ac:dyDescent="0.3">
      <c r="B32" s="26"/>
      <c r="C32" s="26"/>
      <c r="D32" s="26"/>
      <c r="E32" s="26"/>
      <c r="F32" s="26"/>
      <c r="J32" s="22"/>
      <c r="K32" s="77"/>
      <c r="L32" s="77"/>
    </row>
    <row r="33" spans="1:11" ht="14.4" thickBot="1" x14ac:dyDescent="0.3">
      <c r="B33" s="30" t="s">
        <v>1</v>
      </c>
      <c r="C33" s="25"/>
      <c r="D33" s="25"/>
      <c r="E33" s="25"/>
      <c r="F33" s="25"/>
      <c r="G33" s="48" t="s">
        <v>47</v>
      </c>
      <c r="H33" s="50" t="s">
        <v>48</v>
      </c>
    </row>
    <row r="34" spans="1:11" ht="21.9" customHeight="1" x14ac:dyDescent="0.25">
      <c r="G34" s="56">
        <f>SUM(G9,G16,G23,G31)</f>
        <v>32750</v>
      </c>
      <c r="H34" s="56">
        <f>SUM(H9,H16,H23,H31)</f>
        <v>14910</v>
      </c>
    </row>
    <row r="36" spans="1:11" ht="3.9" customHeigh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mergeCells count="2">
    <mergeCell ref="B2:H2"/>
    <mergeCell ref="B1:F1"/>
  </mergeCells>
  <phoneticPr fontId="1" type="noConversion"/>
  <printOptions horizontalCentered="1"/>
  <pageMargins left="0.75" right="0.75" top="1" bottom="1" header="0.5" footer="0.5"/>
  <pageSetup scale="57" orientation="portrait" horizontalDpi="4294967292" verticalDpi="4294967292" r:id="rId1"/>
  <colBreaks count="1" manualBreakCount="1">
    <brk id="11" max="1048575" man="1" pt="1"/>
  </colBreaks>
  <ignoredErrors>
    <ignoredError sqref="BGD7165:BGD7933 BGD3581:BGD4093 BGD5373:BGD5885" emptyCellReferenc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J14"/>
  <sheetViews>
    <sheetView showGridLines="0" tabSelected="1" workbookViewId="0">
      <selection activeCell="B1" sqref="B1:F1"/>
    </sheetView>
  </sheetViews>
  <sheetFormatPr defaultColWidth="9.109375" defaultRowHeight="13.2" x14ac:dyDescent="0.25"/>
  <cols>
    <col min="1" max="1" width="1.109375" style="1" customWidth="1"/>
    <col min="2" max="2" width="25.44140625" style="1" customWidth="1"/>
    <col min="3" max="4" width="21" style="1" customWidth="1"/>
    <col min="5" max="5" width="2" style="1" customWidth="1"/>
    <col min="6" max="6" width="55.6640625" style="1" customWidth="1"/>
    <col min="7" max="7" width="1" style="1" customWidth="1"/>
    <col min="8" max="16384" width="9.109375" style="1"/>
  </cols>
  <sheetData>
    <row r="1" spans="1:10" ht="72.900000000000006" customHeight="1" thickBot="1" x14ac:dyDescent="0.7">
      <c r="A1" s="71"/>
      <c r="B1" s="84" t="str">
        <f>Expenses!B2</f>
        <v>Event Name</v>
      </c>
      <c r="C1" s="88"/>
      <c r="D1" s="88"/>
      <c r="E1" s="88"/>
      <c r="F1" s="88"/>
      <c r="G1" s="74">
        <v>39709</v>
      </c>
      <c r="H1" s="80"/>
      <c r="I1" s="81"/>
      <c r="J1" s="81"/>
    </row>
    <row r="2" spans="1:10" ht="30.75" customHeight="1" x14ac:dyDescent="0.25">
      <c r="A2" s="73"/>
      <c r="B2" s="82" t="s">
        <v>2</v>
      </c>
      <c r="C2" s="89"/>
      <c r="D2" s="89"/>
      <c r="E2" s="89"/>
      <c r="F2" s="89"/>
      <c r="G2" s="89"/>
    </row>
    <row r="3" spans="1:10" ht="13.8" thickBot="1" x14ac:dyDescent="0.3">
      <c r="B3" s="26"/>
      <c r="C3" s="26"/>
      <c r="D3" s="27"/>
      <c r="E3" s="4"/>
      <c r="F3" s="4"/>
      <c r="G3" s="4"/>
    </row>
    <row r="4" spans="1:10" ht="18" customHeight="1" thickBot="1" x14ac:dyDescent="0.35">
      <c r="B4" s="62"/>
      <c r="C4" s="63" t="s">
        <v>5</v>
      </c>
      <c r="D4" s="60" t="s">
        <v>6</v>
      </c>
      <c r="E4" s="4"/>
      <c r="F4" s="69" t="s">
        <v>4</v>
      </c>
      <c r="G4" s="4"/>
    </row>
    <row r="5" spans="1:10" x14ac:dyDescent="0.25">
      <c r="B5" s="39" t="s">
        <v>30</v>
      </c>
      <c r="C5" s="64">
        <f>Income!G34</f>
        <v>32750</v>
      </c>
      <c r="D5" s="59">
        <f>Income!H34</f>
        <v>14910</v>
      </c>
      <c r="E5" s="4"/>
      <c r="F5" s="68"/>
      <c r="G5" s="4"/>
    </row>
    <row r="6" spans="1:10" x14ac:dyDescent="0.25">
      <c r="B6" s="65" t="s">
        <v>31</v>
      </c>
      <c r="C6" s="64">
        <f>Expenses!C54</f>
        <v>0</v>
      </c>
      <c r="D6" s="61">
        <f>Expenses!D54</f>
        <v>0</v>
      </c>
      <c r="E6" s="4"/>
      <c r="F6" s="68"/>
      <c r="G6" s="4"/>
    </row>
    <row r="7" spans="1:10" ht="13.8" thickBot="1" x14ac:dyDescent="0.3">
      <c r="B7" s="39"/>
      <c r="C7" s="41"/>
      <c r="D7" s="41"/>
      <c r="E7" s="4"/>
      <c r="F7" s="68"/>
      <c r="G7" s="4"/>
    </row>
    <row r="8" spans="1:10" ht="16.8" thickBot="1" x14ac:dyDescent="0.35">
      <c r="B8" s="58" t="s">
        <v>32</v>
      </c>
      <c r="C8" s="57"/>
      <c r="D8" s="57"/>
      <c r="E8" s="4"/>
      <c r="F8" s="68"/>
      <c r="G8" s="4"/>
    </row>
    <row r="9" spans="1:10" ht="24.9" customHeight="1" x14ac:dyDescent="0.25">
      <c r="C9" s="70">
        <f>C5-C6</f>
        <v>32750</v>
      </c>
      <c r="D9" s="70">
        <f>D5-D6</f>
        <v>14910</v>
      </c>
      <c r="E9" s="4"/>
      <c r="F9" s="68"/>
      <c r="G9" s="4"/>
    </row>
    <row r="10" spans="1:10" x14ac:dyDescent="0.25">
      <c r="F10" s="22"/>
    </row>
    <row r="11" spans="1:10" x14ac:dyDescent="0.25">
      <c r="F11" s="22"/>
    </row>
    <row r="12" spans="1:10" ht="11.25" customHeight="1" x14ac:dyDescent="0.25">
      <c r="F12" s="22"/>
    </row>
    <row r="14" spans="1:10" ht="18.75" customHeight="1" x14ac:dyDescent="0.25">
      <c r="A14" s="13"/>
      <c r="B14" s="13"/>
      <c r="C14" s="13"/>
      <c r="D14" s="13"/>
      <c r="E14" s="13"/>
      <c r="F14" s="13"/>
      <c r="G14" s="13"/>
    </row>
  </sheetData>
  <mergeCells count="2">
    <mergeCell ref="B2:G2"/>
    <mergeCell ref="B1:F1"/>
  </mergeCells>
  <phoneticPr fontId="1" type="noConversion"/>
  <printOptions horizontalCentered="1"/>
  <pageMargins left="0.75" right="0.75" top="1" bottom="1" header="0.5" footer="0.5"/>
  <pageSetup scale="58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F6AEBD0-AE31-4609-858E-CDCC76A3C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Income</vt:lpstr>
      <vt:lpstr>Profit - Loss Summary</vt:lpstr>
      <vt:lpstr>Expenses!Print_Area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>Chris</dc:creator>
  <cp:lastModifiedBy>Chris</cp:lastModifiedBy>
  <cp:lastPrinted>2008-11-17T23:26:21Z</cp:lastPrinted>
  <dcterms:created xsi:type="dcterms:W3CDTF">2012-09-14T03:15:57Z</dcterms:created>
  <dcterms:modified xsi:type="dcterms:W3CDTF">2015-12-28T23:02:14Z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